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7" i="1"/>
  <c r="B63"/>
  <c r="B51"/>
  <c r="B48" l="1"/>
  <c r="B46"/>
  <c r="B44"/>
  <c r="B41"/>
  <c r="B34"/>
  <c r="B20"/>
  <c r="B19" l="1"/>
</calcChain>
</file>

<file path=xl/sharedStrings.xml><?xml version="1.0" encoding="utf-8"?>
<sst xmlns="http://schemas.openxmlformats.org/spreadsheetml/2006/main" count="69" uniqueCount="46">
  <si>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</si>
  <si>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</si>
  <si>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</si>
  <si>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</si>
  <si>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</si>
  <si>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</si>
  <si>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</si>
  <si>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</si>
  <si>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25.05.2022.</t>
  </si>
  <si>
    <t>DIREKTNA PLAĆANJA RFZO - LEKOVI 071</t>
  </si>
  <si>
    <t>VEGA</t>
  </si>
  <si>
    <t>Sopharma Trading</t>
  </si>
  <si>
    <t>SLAVIAMED D.O.O. BEOGRAD</t>
  </si>
  <si>
    <t>Farmalogist</t>
  </si>
  <si>
    <t>MEDICA LINEA PHARM DOO</t>
  </si>
  <si>
    <t>INPHARM CO DOO</t>
  </si>
  <si>
    <t>ADOC D.O.O. Beograd</t>
  </si>
  <si>
    <t>BEOHEM-3 d.o.o.</t>
  </si>
  <si>
    <t>B. Braun RSRB DOO Beograd</t>
  </si>
  <si>
    <t>Magna Pharmacia</t>
  </si>
  <si>
    <t>Amicus SRB d.o.o.</t>
  </si>
  <si>
    <t>Boehringer Ingelheim Serbia d.o.o. Beograd</t>
  </si>
  <si>
    <t>Phoenix pharma doo</t>
  </si>
  <si>
    <t>26.05.2022.</t>
  </si>
  <si>
    <t>PharmaSwiss</t>
  </si>
  <si>
    <t>DIREKTNA PLAĆANJA RFZO - CITOSTATICI 073</t>
  </si>
  <si>
    <t>DIREKTNA PLAĆANJA RFZO - LEKOVI SA C LISTE 074</t>
  </si>
  <si>
    <t>DIREKTNA PLAĆANJA RFZO - KRV 076</t>
  </si>
  <si>
    <t>DENTA BP PHARM</t>
  </si>
  <si>
    <t>DIREKTNA PLAĆANJA RFZO - DIJALIZA 080</t>
  </si>
  <si>
    <t>MEDINIC EXPORT IMPORT</t>
  </si>
  <si>
    <t>Makler d.o.o.</t>
  </si>
  <si>
    <t>DIREKTNA PLAĆANJA RFZO - SANITETSKI 085</t>
  </si>
  <si>
    <t>DON DON D.O.O.</t>
  </si>
  <si>
    <t>M&amp;M RASTAVNICA</t>
  </si>
  <si>
    <t>SPIN TR</t>
  </si>
  <si>
    <t>RUŽA IMPEKS DOO NIŠ</t>
  </si>
  <si>
    <t>FRIKOM DOO</t>
  </si>
  <si>
    <t>MESOKOMBINAT PROMET DOO LESKOVAC</t>
  </si>
  <si>
    <t>JUŽNA PRUGA DOO LESKOVAC</t>
  </si>
  <si>
    <t>DAKOM DOO</t>
  </si>
  <si>
    <t>JANKOVIĆ ROSA</t>
  </si>
  <si>
    <t>GE LE SYNERGY</t>
  </si>
  <si>
    <t>NBA PATRIOTA DOO</t>
  </si>
  <si>
    <t>ISHRANA - 07D</t>
  </si>
  <si>
    <t>IZVOD  BR. 96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</si>
</sst>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2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37" fillId="0" borderId="10" xfId="0" applyFont="1" applyBorder="1"/>
    <xf numFmtId="4" fontId="35" fillId="0" borderId="11" xfId="0" applyNumberFormat="1" applyFont="1" applyFill="1" applyBorder="1" applyAlignment="1">
      <alignment horizontal="right"/>
    </xf>
    <xf numFmtId="0" fontId="12" fillId="0" borderId="14" xfId="0" applyFont="1" applyFill="1" applyBorder="1"/>
    <xf numFmtId="4" fontId="12" fillId="0" borderId="15" xfId="0" applyNumberFormat="1" applyFont="1" applyFill="1" applyBorder="1"/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3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23</v>
      </c>
    </row>
    <row r="6" spans="1:3">
      <c r="A6" s="3" t="s">
        <v>45</v>
      </c>
    </row>
    <row r="7" spans="1:3">
      <c r="A7" s="7" t="s">
        <v>1</v>
      </c>
      <c r="B7" s="7" t="s">
        <v>23</v>
      </c>
      <c r="C7" s="13">
        <v>748750.8</v>
      </c>
    </row>
    <row r="8" spans="1:3">
      <c r="A8" s="7" t="s">
        <v>2</v>
      </c>
      <c r="B8" s="7" t="s">
        <v>8</v>
      </c>
      <c r="C8" s="13">
        <v>1459852.68</v>
      </c>
    </row>
    <row r="9" spans="1:3">
      <c r="A9" s="7" t="s">
        <v>7</v>
      </c>
      <c r="B9" s="7" t="s">
        <v>23</v>
      </c>
      <c r="C9" s="8">
        <v>16350</v>
      </c>
    </row>
    <row r="10" spans="1:3">
      <c r="A10" s="7" t="s">
        <v>9</v>
      </c>
      <c r="B10" s="7" t="s">
        <v>23</v>
      </c>
      <c r="C10" s="8">
        <v>5574821.7999999998</v>
      </c>
    </row>
    <row r="11" spans="1:3">
      <c r="A11" s="7" t="s">
        <v>25</v>
      </c>
      <c r="B11" s="7" t="s">
        <v>23</v>
      </c>
      <c r="C11" s="8">
        <v>1027130.76</v>
      </c>
    </row>
    <row r="12" spans="1:3">
      <c r="A12" s="7" t="s">
        <v>26</v>
      </c>
      <c r="B12" s="7" t="s">
        <v>23</v>
      </c>
      <c r="C12" s="8">
        <v>654301.30000000005</v>
      </c>
    </row>
    <row r="13" spans="1:3">
      <c r="A13" s="7" t="s">
        <v>27</v>
      </c>
      <c r="B13" s="7" t="s">
        <v>23</v>
      </c>
      <c r="C13" s="8">
        <v>384000</v>
      </c>
    </row>
    <row r="14" spans="1:3">
      <c r="A14" s="7" t="s">
        <v>29</v>
      </c>
      <c r="B14" s="7" t="s">
        <v>23</v>
      </c>
      <c r="C14" s="8">
        <v>46200</v>
      </c>
    </row>
    <row r="15" spans="1:3">
      <c r="A15" s="7" t="s">
        <v>32</v>
      </c>
      <c r="B15" s="7" t="s">
        <v>23</v>
      </c>
      <c r="C15" s="8">
        <v>1733037.26</v>
      </c>
    </row>
    <row r="16" spans="1:3">
      <c r="A16" s="9" t="s">
        <v>6</v>
      </c>
      <c r="B16" s="7" t="s">
        <v>23</v>
      </c>
      <c r="C16" s="10">
        <v>10146943</v>
      </c>
    </row>
    <row r="17" spans="1:3">
      <c r="A17" s="11"/>
      <c r="B17" s="7"/>
      <c r="C17" s="1">
        <f>C8+C9+C10+C11+C12+C13+C14+C15-C16</f>
        <v>748750.79999999888</v>
      </c>
    </row>
    <row r="18" spans="1:3">
      <c r="A18" s="11"/>
      <c r="C18" s="1"/>
    </row>
    <row r="19" spans="1:3">
      <c r="A19" s="2" t="s">
        <v>3</v>
      </c>
      <c r="B19" s="12" t="str">
        <f>A4</f>
        <v>26.05.2022.</v>
      </c>
    </row>
    <row r="20" spans="1:3">
      <c r="A20" s="14" t="s">
        <v>9</v>
      </c>
      <c r="B20" s="15">
        <f>SUM(B21:B33)</f>
        <v>5574821.7999999998</v>
      </c>
    </row>
    <row r="21" spans="1:3">
      <c r="A21" s="16" t="s">
        <v>10</v>
      </c>
      <c r="B21" s="17">
        <v>673214.67999999993</v>
      </c>
    </row>
    <row r="22" spans="1:3">
      <c r="A22" s="18" t="s">
        <v>11</v>
      </c>
      <c r="B22" s="19">
        <v>494503.85</v>
      </c>
    </row>
    <row r="23" spans="1:3">
      <c r="A23" s="18" t="s">
        <v>12</v>
      </c>
      <c r="B23" s="19">
        <v>32450</v>
      </c>
    </row>
    <row r="24" spans="1:3">
      <c r="A24" s="18" t="s">
        <v>13</v>
      </c>
      <c r="B24" s="19">
        <v>655488.09000000008</v>
      </c>
    </row>
    <row r="25" spans="1:3">
      <c r="A25" s="18" t="s">
        <v>14</v>
      </c>
      <c r="B25" s="19">
        <v>52343.5</v>
      </c>
    </row>
    <row r="26" spans="1:3">
      <c r="A26" s="18" t="s">
        <v>15</v>
      </c>
      <c r="B26" s="19">
        <v>378065.6</v>
      </c>
    </row>
    <row r="27" spans="1:3">
      <c r="A27" s="18" t="s">
        <v>16</v>
      </c>
      <c r="B27" s="19">
        <v>5643.44</v>
      </c>
    </row>
    <row r="28" spans="1:3">
      <c r="A28" s="18" t="s">
        <v>17</v>
      </c>
      <c r="B28" s="19">
        <v>398750</v>
      </c>
    </row>
    <row r="29" spans="1:3">
      <c r="A29" s="18" t="s">
        <v>18</v>
      </c>
      <c r="B29" s="19">
        <v>18480</v>
      </c>
    </row>
    <row r="30" spans="1:3">
      <c r="A30" s="18" t="s">
        <v>19</v>
      </c>
      <c r="B30" s="19">
        <v>99510.18</v>
      </c>
    </row>
    <row r="31" spans="1:3">
      <c r="A31" s="18" t="s">
        <v>20</v>
      </c>
      <c r="B31" s="19">
        <v>8526.5400000000009</v>
      </c>
    </row>
    <row r="32" spans="1:3">
      <c r="A32" s="18" t="s">
        <v>21</v>
      </c>
      <c r="B32" s="19">
        <v>580270.02</v>
      </c>
    </row>
    <row r="33" spans="1:2">
      <c r="A33" s="20" t="s">
        <v>22</v>
      </c>
      <c r="B33" s="21">
        <v>2177575.9</v>
      </c>
    </row>
    <row r="34" spans="1:2">
      <c r="A34" s="14" t="s">
        <v>25</v>
      </c>
      <c r="B34" s="15">
        <f>SUM(B35:B40)</f>
        <v>1027130.76</v>
      </c>
    </row>
    <row r="35" spans="1:2">
      <c r="A35" s="18" t="s">
        <v>24</v>
      </c>
      <c r="B35" s="19">
        <v>379463.04000000004</v>
      </c>
    </row>
    <row r="36" spans="1:2">
      <c r="A36" s="18" t="s">
        <v>20</v>
      </c>
      <c r="B36" s="19">
        <v>28391</v>
      </c>
    </row>
    <row r="37" spans="1:2">
      <c r="A37" s="18" t="s">
        <v>10</v>
      </c>
      <c r="B37" s="19">
        <v>136965.82999999999</v>
      </c>
    </row>
    <row r="38" spans="1:2">
      <c r="A38" s="18" t="s">
        <v>11</v>
      </c>
      <c r="B38" s="19">
        <v>50099.5</v>
      </c>
    </row>
    <row r="39" spans="1:2">
      <c r="A39" s="18" t="s">
        <v>13</v>
      </c>
      <c r="B39" s="19">
        <v>138429.18</v>
      </c>
    </row>
    <row r="40" spans="1:2">
      <c r="A40" s="20" t="s">
        <v>22</v>
      </c>
      <c r="B40" s="21">
        <v>293782.21000000002</v>
      </c>
    </row>
    <row r="41" spans="1:2">
      <c r="A41" s="14" t="s">
        <v>26</v>
      </c>
      <c r="B41" s="15">
        <f>SUM(B42:B43)</f>
        <v>654301.30000000005</v>
      </c>
    </row>
    <row r="42" spans="1:2">
      <c r="A42" s="18" t="s">
        <v>20</v>
      </c>
      <c r="B42" s="19">
        <v>358875</v>
      </c>
    </row>
    <row r="43" spans="1:2">
      <c r="A43" s="20" t="s">
        <v>16</v>
      </c>
      <c r="B43" s="21">
        <v>295426.3</v>
      </c>
    </row>
    <row r="44" spans="1:2">
      <c r="A44" s="14" t="s">
        <v>27</v>
      </c>
      <c r="B44" s="15">
        <f>SUM(B45:B45)</f>
        <v>384000</v>
      </c>
    </row>
    <row r="45" spans="1:2">
      <c r="A45" s="20" t="s">
        <v>28</v>
      </c>
      <c r="B45" s="21">
        <v>384000</v>
      </c>
    </row>
    <row r="46" spans="1:2">
      <c r="A46" s="14" t="s">
        <v>29</v>
      </c>
      <c r="B46" s="15">
        <f>SUM(B47:B47)</f>
        <v>46200</v>
      </c>
    </row>
    <row r="47" spans="1:2">
      <c r="A47" s="20" t="s">
        <v>18</v>
      </c>
      <c r="B47" s="21">
        <v>46200</v>
      </c>
    </row>
    <row r="48" spans="1:2">
      <c r="A48" s="14" t="s">
        <v>32</v>
      </c>
      <c r="B48" s="15">
        <f>SUM(B49:B50)</f>
        <v>1733037.26</v>
      </c>
    </row>
    <row r="49" spans="1:2">
      <c r="A49" s="18" t="s">
        <v>30</v>
      </c>
      <c r="B49" s="19">
        <v>21945</v>
      </c>
    </row>
    <row r="50" spans="1:2">
      <c r="A50" s="20" t="s">
        <v>31</v>
      </c>
      <c r="B50" s="21">
        <v>1711092.26</v>
      </c>
    </row>
    <row r="51" spans="1:2">
      <c r="A51" s="14" t="s">
        <v>44</v>
      </c>
      <c r="B51" s="15">
        <f>SUM(B52:B62)</f>
        <v>727451.88</v>
      </c>
    </row>
    <row r="52" spans="1:2">
      <c r="A52" s="18" t="s">
        <v>33</v>
      </c>
      <c r="B52" s="19">
        <v>176021.99999999994</v>
      </c>
    </row>
    <row r="53" spans="1:2">
      <c r="A53" s="18" t="s">
        <v>34</v>
      </c>
      <c r="B53" s="19">
        <v>64818.8</v>
      </c>
    </row>
    <row r="54" spans="1:2">
      <c r="A54" s="18" t="s">
        <v>35</v>
      </c>
      <c r="B54" s="19">
        <v>107945.37</v>
      </c>
    </row>
    <row r="55" spans="1:2">
      <c r="A55" s="18" t="s">
        <v>36</v>
      </c>
      <c r="B55" s="19">
        <v>15867</v>
      </c>
    </row>
    <row r="56" spans="1:2">
      <c r="A56" s="18" t="s">
        <v>37</v>
      </c>
      <c r="B56" s="19">
        <v>9086</v>
      </c>
    </row>
    <row r="57" spans="1:2">
      <c r="A57" s="18" t="s">
        <v>38</v>
      </c>
      <c r="B57" s="19">
        <v>165108.52000000002</v>
      </c>
    </row>
    <row r="58" spans="1:2">
      <c r="A58" s="18" t="s">
        <v>39</v>
      </c>
      <c r="B58" s="19">
        <v>7887</v>
      </c>
    </row>
    <row r="59" spans="1:2">
      <c r="A59" s="18" t="s">
        <v>40</v>
      </c>
      <c r="B59" s="19">
        <v>171278.28999999998</v>
      </c>
    </row>
    <row r="60" spans="1:2">
      <c r="A60" s="18" t="s">
        <v>41</v>
      </c>
      <c r="B60" s="19">
        <v>2435.4</v>
      </c>
    </row>
    <row r="61" spans="1:2">
      <c r="A61" s="18" t="s">
        <v>42</v>
      </c>
      <c r="B61" s="19">
        <v>3456</v>
      </c>
    </row>
    <row r="62" spans="1:2">
      <c r="A62" s="20" t="s">
        <v>43</v>
      </c>
      <c r="B62" s="21">
        <v>3547.5</v>
      </c>
    </row>
    <row r="63" spans="1:2">
      <c r="B63" s="1">
        <f>B20+B34+B41+B44+B46+B48+B51</f>
        <v>10146943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2022-05-12T05:02:56Z</cp:lastPrinted>
  <dcterms:created xsi:type="dcterms:W3CDTF">2009-03-09T09:27:50Z</dcterms:created>
  <dcterms:modified xsi:type="dcterms:W3CDTF">2022-05-27T04:34:03Z</dcterms:modified>
</cp:coreProperties>
</file>